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840" windowHeight="12840" activeTab="0"/>
  </bookViews>
  <sheets>
    <sheet name="dispo" sheetId="1" r:id="rId1"/>
  </sheets>
  <definedNames/>
  <calcPr fullCalcOnLoad="1"/>
</workbook>
</file>

<file path=xl/sharedStrings.xml><?xml version="1.0" encoding="utf-8"?>
<sst xmlns="http://schemas.openxmlformats.org/spreadsheetml/2006/main" count="118" uniqueCount="110">
  <si>
    <t>Articolo</t>
  </si>
  <si>
    <t>Descrizione articolo</t>
  </si>
  <si>
    <t>FOTO</t>
  </si>
  <si>
    <t xml:space="preserve">A110TS216 </t>
  </si>
  <si>
    <t>EVERLAST 28/33 EV005 VERDE EV005 VERDE</t>
  </si>
  <si>
    <t xml:space="preserve">A349TF745 </t>
  </si>
  <si>
    <t>ASICS 37/41,5  HN528-7878 ACQUA HN528-7878 ACQUA</t>
  </si>
  <si>
    <t xml:space="preserve">A349TS759 </t>
  </si>
  <si>
    <t>ASICS 28,5/35  C6B7N-4901 ROYAL C6B7N-4901 ROYAL</t>
  </si>
  <si>
    <t xml:space="preserve">A349TS760 </t>
  </si>
  <si>
    <t>ASICS 28,5/35  C6B7N-9001 BLACK C6B7N-9001 BLACK</t>
  </si>
  <si>
    <t xml:space="preserve">A751TE769 </t>
  </si>
  <si>
    <t>ADIDAS 40/46 F99494 BLACK/WHITE</t>
  </si>
  <si>
    <t xml:space="preserve">A751TF815 </t>
  </si>
  <si>
    <t>ADIDAS 36,7/42 F99466 NAVY/ORANGE F99466 NAVY/ORANGE</t>
  </si>
  <si>
    <t xml:space="preserve">A751TL855 </t>
  </si>
  <si>
    <t>ADIDAS 28/35 AF4533 PURPLE/PINK</t>
  </si>
  <si>
    <t xml:space="preserve">A751TN837 </t>
  </si>
  <si>
    <t>ADIDAS 36/40 AQ2884 NAVY/SILVER</t>
  </si>
  <si>
    <t xml:space="preserve">C247TF907 </t>
  </si>
  <si>
    <t>OMS 36/41 ADK1501 GREY</t>
  </si>
  <si>
    <t xml:space="preserve">C353TE116 </t>
  </si>
  <si>
    <t>CHAMPION 40/45 S20227-1038 BEIGE S20227-1038 BEIGE</t>
  </si>
  <si>
    <t xml:space="preserve">C353TF096 </t>
  </si>
  <si>
    <t>CHAMPION 36/41 S10197-1038 BEIGE S10197-1038 BEIGE</t>
  </si>
  <si>
    <t xml:space="preserve">D210TE669 </t>
  </si>
  <si>
    <t>DIADORA 40/46  170244-60066 NAVY 170244-60066 NAVY</t>
  </si>
  <si>
    <t xml:space="preserve">D210TF696 </t>
  </si>
  <si>
    <t>DIADORA 36/41  170248-60066 NAVY 170248-60066 NAVY</t>
  </si>
  <si>
    <t xml:space="preserve">G016TD424 </t>
  </si>
  <si>
    <t>N.BALANCE36/42  W490CG3 GREY/GREEN  W490CG3 GREY/GREEN</t>
  </si>
  <si>
    <t xml:space="preserve">L144TE282 </t>
  </si>
  <si>
    <t>LE COQ S.40/46 1511689 BLUE 1511689 BLUE</t>
  </si>
  <si>
    <t xml:space="preserve">L144TV260 </t>
  </si>
  <si>
    <t>LE COQ S.28/35 1610545 HONEYSUCKLE 1610545 HONEYSUCKLE</t>
  </si>
  <si>
    <t xml:space="preserve">L429TD608 </t>
  </si>
  <si>
    <t>LOTTO 36/41 S1841 WHITE</t>
  </si>
  <si>
    <t xml:space="preserve">L429TN619 </t>
  </si>
  <si>
    <t>LOTTO 36/39 S1911 NAVY</t>
  </si>
  <si>
    <t xml:space="preserve">P344TE617 </t>
  </si>
  <si>
    <t>PUMA 40/46 189298-006 PEAC/RED</t>
  </si>
  <si>
    <t xml:space="preserve">P344TF674 </t>
  </si>
  <si>
    <t>PUMA 36/39 360160-001 RED/WHT</t>
  </si>
  <si>
    <t xml:space="preserve">R335TV926 </t>
  </si>
  <si>
    <t>REEBOK 21/26 V69951 VIOLET/BLUE</t>
  </si>
  <si>
    <t xml:space="preserve">R335TV960 </t>
  </si>
  <si>
    <t>REEBOK 21/26 V70206 PINK/TEAL</t>
  </si>
  <si>
    <t xml:space="preserve">S417TF667 </t>
  </si>
  <si>
    <t>AUSTRALIAN36/41AU053-07 BEIGE AU053-07 BEIGE</t>
  </si>
  <si>
    <t xml:space="preserve">S417TS678 </t>
  </si>
  <si>
    <t>AUSTRALIAN28/35AU071-11 NAVY AU071-11 NAVY</t>
  </si>
  <si>
    <t xml:space="preserve">V067TF692 </t>
  </si>
  <si>
    <t>VANS 35/39 VZSTILN NAVY</t>
  </si>
  <si>
    <t xml:space="preserve">V067TF696 </t>
  </si>
  <si>
    <t>VANS 35/39 VQGCICZ NAVY</t>
  </si>
  <si>
    <t>DIADORA - C1141 BLU/BIANCO</t>
  </si>
  <si>
    <t>DIADORA - C2433 BIANCO/BLU</t>
  </si>
  <si>
    <t>DIADORA - C2539 GRIGIO/NERO</t>
  </si>
  <si>
    <t>DIADORA - 45044 ROSSO NASTRO</t>
  </si>
  <si>
    <t>DIADORA - 60083 BLU OLANDESE</t>
  </si>
  <si>
    <t>DIADORA - 70283 VERDE EVIDENZIATORE</t>
  </si>
  <si>
    <t>DIADORA - 75067 GRIGIO PALOMA</t>
  </si>
  <si>
    <t>23.5</t>
  </si>
  <si>
    <t>28.5</t>
  </si>
  <si>
    <t>31.5</t>
  </si>
  <si>
    <t>32.5</t>
  </si>
  <si>
    <t>33.5</t>
  </si>
  <si>
    <t>34.5</t>
  </si>
  <si>
    <t>35.5</t>
  </si>
  <si>
    <t>36.5</t>
  </si>
  <si>
    <t>36.7</t>
  </si>
  <si>
    <t>37.3</t>
  </si>
  <si>
    <t>38.5</t>
  </si>
  <si>
    <t>38.7</t>
  </si>
  <si>
    <t>39.3</t>
  </si>
  <si>
    <t>39.5</t>
  </si>
  <si>
    <t>41.3</t>
  </si>
  <si>
    <t>41.5</t>
  </si>
  <si>
    <t>42.5</t>
  </si>
  <si>
    <t>42.7</t>
  </si>
  <si>
    <t>43.3</t>
  </si>
  <si>
    <t>44.7</t>
  </si>
  <si>
    <t>45.3</t>
  </si>
  <si>
    <t>37.5</t>
  </si>
  <si>
    <t>TOT.</t>
  </si>
  <si>
    <t>16.5</t>
  </si>
  <si>
    <t>18.5</t>
  </si>
  <si>
    <t>20.5</t>
  </si>
  <si>
    <t>22.5</t>
  </si>
  <si>
    <t>24.5</t>
  </si>
  <si>
    <t>26.5</t>
  </si>
  <si>
    <t>29.5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</si>
  <si>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</si>
  <si>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</si>
  <si>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</si>
  <si>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</si>
  <si>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</si>
  <si>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</si>
  <si>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</si>
  <si>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</si>
  <si>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</si>
  <si>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</si>
  <si>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</si>
  <si>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</si>
  <si>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</si>
  <si>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>40.5</t>
  </si>
  <si>
    <t>44.5</t>
  </si>
  <si>
    <t>45.5</t>
  </si>
  <si>
    <t>47.5</t>
  </si>
  <si>
    <t>TAGLIE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</si>
</sst>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€&quot;\ #,##0.00"/>
    <numFmt numFmtId="181" formatCode="#,###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2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32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1" fillId="32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17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28575</xdr:rowOff>
    </xdr:from>
    <xdr:to>
      <xdr:col>2</xdr:col>
      <xdr:colOff>1085850</xdr:colOff>
      <xdr:row>2</xdr:row>
      <xdr:rowOff>742950</xdr:rowOff>
    </xdr:to>
    <xdr:pic>
      <xdr:nvPicPr>
        <xdr:cNvPr id="1" name="product-zoom" descr="http://www.costasuperstore.com/assets/images/prodotti/large_19_EVERLAST_EV005_BIA-NERO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09575"/>
          <a:ext cx="1019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</xdr:row>
      <xdr:rowOff>85725</xdr:rowOff>
    </xdr:from>
    <xdr:to>
      <xdr:col>2</xdr:col>
      <xdr:colOff>1066800</xdr:colOff>
      <xdr:row>3</xdr:row>
      <xdr:rowOff>704850</xdr:rowOff>
    </xdr:to>
    <xdr:pic>
      <xdr:nvPicPr>
        <xdr:cNvPr id="2" name="Immagin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1247775"/>
          <a:ext cx="1028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</xdr:row>
      <xdr:rowOff>66675</xdr:rowOff>
    </xdr:from>
    <xdr:to>
      <xdr:col>2</xdr:col>
      <xdr:colOff>1114425</xdr:colOff>
      <xdr:row>4</xdr:row>
      <xdr:rowOff>752475</xdr:rowOff>
    </xdr:to>
    <xdr:pic>
      <xdr:nvPicPr>
        <xdr:cNvPr id="3" name="Immagin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2009775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</xdr:row>
      <xdr:rowOff>38100</xdr:rowOff>
    </xdr:from>
    <xdr:to>
      <xdr:col>2</xdr:col>
      <xdr:colOff>1133475</xdr:colOff>
      <xdr:row>7</xdr:row>
      <xdr:rowOff>733425</xdr:rowOff>
    </xdr:to>
    <xdr:pic>
      <xdr:nvPicPr>
        <xdr:cNvPr id="4" name="Immagin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0" y="2762250"/>
          <a:ext cx="11049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</xdr:row>
      <xdr:rowOff>85725</xdr:rowOff>
    </xdr:from>
    <xdr:to>
      <xdr:col>2</xdr:col>
      <xdr:colOff>1104900</xdr:colOff>
      <xdr:row>9</xdr:row>
      <xdr:rowOff>647700</xdr:rowOff>
    </xdr:to>
    <xdr:pic>
      <xdr:nvPicPr>
        <xdr:cNvPr id="5" name="Immagin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5153025"/>
          <a:ext cx="1028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13</xdr:row>
      <xdr:rowOff>19050</xdr:rowOff>
    </xdr:from>
    <xdr:to>
      <xdr:col>2</xdr:col>
      <xdr:colOff>962025</xdr:colOff>
      <xdr:row>13</xdr:row>
      <xdr:rowOff>762000</xdr:rowOff>
    </xdr:to>
    <xdr:pic>
      <xdr:nvPicPr>
        <xdr:cNvPr id="6" name="viEnlargeImgLayer_img_ctr" descr="http://i.ebayimg.com/00/s/MTAwMFgxMDAw/z/PNwAAOSw3ZRY-yQk/$_5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52775" y="760095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14</xdr:row>
      <xdr:rowOff>19050</xdr:rowOff>
    </xdr:from>
    <xdr:to>
      <xdr:col>2</xdr:col>
      <xdr:colOff>971550</xdr:colOff>
      <xdr:row>14</xdr:row>
      <xdr:rowOff>762000</xdr:rowOff>
    </xdr:to>
    <xdr:pic>
      <xdr:nvPicPr>
        <xdr:cNvPr id="7" name="Immagine 21" descr="https://capitansport.com/media/catalog/product/cache/1/image/650x/040ec09b1e35df139433887a97daa66f/2/0/2017-04-21_16.38.20_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62300" y="838200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15</xdr:row>
      <xdr:rowOff>19050</xdr:rowOff>
    </xdr:from>
    <xdr:to>
      <xdr:col>2</xdr:col>
      <xdr:colOff>1047750</xdr:colOff>
      <xdr:row>15</xdr:row>
      <xdr:rowOff>771525</xdr:rowOff>
    </xdr:to>
    <xdr:pic>
      <xdr:nvPicPr>
        <xdr:cNvPr id="8" name="Immagine 22" descr="https://s.catch.com.au/images/product/0001/1813/56b97a9c00e50194180626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67050" y="9163050"/>
          <a:ext cx="904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16</xdr:row>
      <xdr:rowOff>76200</xdr:rowOff>
    </xdr:from>
    <xdr:to>
      <xdr:col>2</xdr:col>
      <xdr:colOff>1143000</xdr:colOff>
      <xdr:row>17</xdr:row>
      <xdr:rowOff>638175</xdr:rowOff>
    </xdr:to>
    <xdr:pic>
      <xdr:nvPicPr>
        <xdr:cNvPr id="9" name="Immagin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43225" y="10001250"/>
          <a:ext cx="11239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18</xdr:row>
      <xdr:rowOff>28575</xdr:rowOff>
    </xdr:from>
    <xdr:to>
      <xdr:col>2</xdr:col>
      <xdr:colOff>952500</xdr:colOff>
      <xdr:row>18</xdr:row>
      <xdr:rowOff>762000</xdr:rowOff>
    </xdr:to>
    <xdr:pic>
      <xdr:nvPicPr>
        <xdr:cNvPr id="10" name="Immagin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0" y="1151572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28575</xdr:rowOff>
    </xdr:from>
    <xdr:to>
      <xdr:col>2</xdr:col>
      <xdr:colOff>1133475</xdr:colOff>
      <xdr:row>27</xdr:row>
      <xdr:rowOff>657225</xdr:rowOff>
    </xdr:to>
    <xdr:pic>
      <xdr:nvPicPr>
        <xdr:cNvPr id="11" name="Immagin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81325" y="16983075"/>
          <a:ext cx="10763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30</xdr:row>
      <xdr:rowOff>28575</xdr:rowOff>
    </xdr:from>
    <xdr:to>
      <xdr:col>2</xdr:col>
      <xdr:colOff>1076325</xdr:colOff>
      <xdr:row>31</xdr:row>
      <xdr:rowOff>676275</xdr:rowOff>
    </xdr:to>
    <xdr:pic>
      <xdr:nvPicPr>
        <xdr:cNvPr id="12" name="Immagine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09900" y="20088225"/>
          <a:ext cx="990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37</xdr:row>
      <xdr:rowOff>28575</xdr:rowOff>
    </xdr:from>
    <xdr:to>
      <xdr:col>2</xdr:col>
      <xdr:colOff>1009650</xdr:colOff>
      <xdr:row>39</xdr:row>
      <xdr:rowOff>742950</xdr:rowOff>
    </xdr:to>
    <xdr:pic>
      <xdr:nvPicPr>
        <xdr:cNvPr id="13" name="Immagine 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14675" y="22602825"/>
          <a:ext cx="8191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40</xdr:row>
      <xdr:rowOff>152400</xdr:rowOff>
    </xdr:from>
    <xdr:to>
      <xdr:col>2</xdr:col>
      <xdr:colOff>1104900</xdr:colOff>
      <xdr:row>43</xdr:row>
      <xdr:rowOff>581025</xdr:rowOff>
    </xdr:to>
    <xdr:pic>
      <xdr:nvPicPr>
        <xdr:cNvPr id="14" name="Immagine 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000375" y="24984075"/>
          <a:ext cx="10287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tabSelected="1" zoomScale="85" zoomScaleNormal="85" zoomScalePageLayoutView="0" workbookViewId="0" topLeftCell="A1">
      <selection activeCell="E21" sqref="E21"/>
    </sheetView>
  </sheetViews>
  <sheetFormatPr defaultColWidth="9.140625" defaultRowHeight="15"/>
  <cols>
    <col min="1" max="1" width="11.28125" style="0" bestFit="1" customWidth="1"/>
    <col min="2" max="2" width="32.57421875" style="36" customWidth="1"/>
    <col min="3" max="3" width="17.28125" style="0" customWidth="1"/>
    <col min="4" max="4" width="7.28125" style="15" customWidth="1"/>
    <col min="5" max="5" width="7.140625" style="15" bestFit="1" customWidth="1"/>
    <col min="6" max="15" width="5.00390625" style="6" customWidth="1"/>
    <col min="16" max="17" width="5.421875" style="6" customWidth="1"/>
    <col min="18" max="18" width="5.00390625" style="6" customWidth="1"/>
    <col min="19" max="19" width="5.421875" style="6" customWidth="1"/>
    <col min="20" max="29" width="5.00390625" style="6" customWidth="1"/>
    <col min="30" max="30" width="5.57421875" style="6" customWidth="1"/>
    <col min="31" max="32" width="5.00390625" style="6" customWidth="1"/>
    <col min="33" max="33" width="5.57421875" style="6" customWidth="1"/>
    <col min="34" max="35" width="5.00390625" style="6" customWidth="1"/>
    <col min="36" max="36" width="5.57421875" style="6" customWidth="1"/>
    <col min="37" max="38" width="5.00390625" style="6" customWidth="1"/>
    <col min="39" max="40" width="5.57421875" style="6" customWidth="1"/>
    <col min="41" max="52" width="5.00390625" style="6" customWidth="1"/>
  </cols>
  <sheetData>
    <row r="1" spans="4:5" ht="15">
      <c r="D1" s="12"/>
      <c r="E1" s="12"/>
    </row>
    <row r="2" spans="1:52" ht="15">
      <c r="A2" s="2" t="s">
        <v>0</v>
      </c>
      <c r="B2" s="37" t="s">
        <v>1</v>
      </c>
      <c r="C2" s="2" t="s">
        <v>2</v>
      </c>
      <c r="D2" s="13" t="s">
        <v>84</v>
      </c>
      <c r="E2" s="13"/>
      <c r="F2" s="7">
        <v>21</v>
      </c>
      <c r="G2" s="7">
        <v>22</v>
      </c>
      <c r="H2" s="7" t="s">
        <v>62</v>
      </c>
      <c r="I2" s="7">
        <v>24</v>
      </c>
      <c r="J2" s="7">
        <v>25</v>
      </c>
      <c r="K2" s="7">
        <v>26</v>
      </c>
      <c r="L2" s="7">
        <v>27</v>
      </c>
      <c r="M2" s="7">
        <v>28</v>
      </c>
      <c r="N2" s="7" t="s">
        <v>63</v>
      </c>
      <c r="O2" s="7">
        <v>29</v>
      </c>
      <c r="P2" s="7">
        <v>30</v>
      </c>
      <c r="Q2" s="7">
        <v>31</v>
      </c>
      <c r="R2" s="7" t="s">
        <v>64</v>
      </c>
      <c r="S2" s="7">
        <v>32</v>
      </c>
      <c r="T2" s="7" t="s">
        <v>65</v>
      </c>
      <c r="U2" s="7">
        <v>33</v>
      </c>
      <c r="V2" s="7" t="s">
        <v>66</v>
      </c>
      <c r="W2" s="7">
        <v>34</v>
      </c>
      <c r="X2" s="7" t="s">
        <v>67</v>
      </c>
      <c r="Y2" s="7">
        <v>35</v>
      </c>
      <c r="Z2" s="7" t="s">
        <v>68</v>
      </c>
      <c r="AA2" s="7">
        <v>36</v>
      </c>
      <c r="AB2" s="7" t="s">
        <v>69</v>
      </c>
      <c r="AC2" s="7" t="s">
        <v>70</v>
      </c>
      <c r="AD2" s="7">
        <v>37</v>
      </c>
      <c r="AE2" s="7" t="s">
        <v>71</v>
      </c>
      <c r="AF2" s="7" t="s">
        <v>83</v>
      </c>
      <c r="AG2" s="7">
        <v>38</v>
      </c>
      <c r="AH2" s="7" t="s">
        <v>72</v>
      </c>
      <c r="AI2" s="7" t="s">
        <v>73</v>
      </c>
      <c r="AJ2" s="7">
        <v>39</v>
      </c>
      <c r="AK2" s="7" t="s">
        <v>74</v>
      </c>
      <c r="AL2" s="7" t="s">
        <v>75</v>
      </c>
      <c r="AM2" s="7">
        <v>40</v>
      </c>
      <c r="AN2" s="7">
        <v>41</v>
      </c>
      <c r="AO2" s="7" t="s">
        <v>76</v>
      </c>
      <c r="AP2" s="7" t="s">
        <v>77</v>
      </c>
      <c r="AQ2" s="7">
        <v>42</v>
      </c>
      <c r="AR2" s="7" t="s">
        <v>78</v>
      </c>
      <c r="AS2" s="7" t="s">
        <v>79</v>
      </c>
      <c r="AT2" s="7">
        <v>43</v>
      </c>
      <c r="AU2" s="7" t="s">
        <v>80</v>
      </c>
      <c r="AV2" s="7">
        <v>44</v>
      </c>
      <c r="AW2" s="7" t="s">
        <v>81</v>
      </c>
      <c r="AX2" s="7">
        <v>45</v>
      </c>
      <c r="AY2" s="7" t="s">
        <v>82</v>
      </c>
      <c r="AZ2" s="7">
        <v>46</v>
      </c>
    </row>
    <row r="3" spans="1:52" ht="61.5" customHeight="1">
      <c r="A3" s="27" t="s">
        <v>3</v>
      </c>
      <c r="B3" s="38" t="s">
        <v>4</v>
      </c>
      <c r="C3" s="28"/>
      <c r="D3" s="29">
        <f>SUM(F3:AZ3)</f>
        <v>1581</v>
      </c>
      <c r="E3" s="29"/>
      <c r="F3" s="29"/>
      <c r="G3" s="29"/>
      <c r="H3" s="29"/>
      <c r="I3" s="29"/>
      <c r="J3" s="29"/>
      <c r="K3" s="29"/>
      <c r="L3" s="29"/>
      <c r="M3" s="29">
        <v>264</v>
      </c>
      <c r="N3" s="29"/>
      <c r="O3" s="29">
        <v>248</v>
      </c>
      <c r="P3" s="29">
        <v>272</v>
      </c>
      <c r="Q3" s="29">
        <v>264</v>
      </c>
      <c r="R3" s="29"/>
      <c r="S3" s="29">
        <v>260</v>
      </c>
      <c r="T3" s="29"/>
      <c r="U3" s="29">
        <v>273</v>
      </c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</row>
    <row r="4" spans="1:52" ht="61.5" customHeight="1">
      <c r="A4" s="30" t="s">
        <v>5</v>
      </c>
      <c r="B4" s="39" t="s">
        <v>6</v>
      </c>
      <c r="C4" s="31"/>
      <c r="D4" s="32">
        <f aca="true" t="shared" si="0" ref="D4:D32">SUM(F4:AZ4)</f>
        <v>1164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>
        <v>83</v>
      </c>
      <c r="AE4" s="32"/>
      <c r="AF4" s="32">
        <v>102</v>
      </c>
      <c r="AG4" s="32">
        <v>225</v>
      </c>
      <c r="AH4" s="32"/>
      <c r="AI4" s="32"/>
      <c r="AJ4" s="32">
        <v>285</v>
      </c>
      <c r="AK4" s="32"/>
      <c r="AL4" s="32">
        <v>256</v>
      </c>
      <c r="AM4" s="32">
        <v>117</v>
      </c>
      <c r="AN4" s="32"/>
      <c r="AO4" s="32"/>
      <c r="AP4" s="32">
        <v>96</v>
      </c>
      <c r="AQ4" s="32"/>
      <c r="AR4" s="32"/>
      <c r="AS4" s="32"/>
      <c r="AT4" s="32"/>
      <c r="AU4" s="32"/>
      <c r="AV4" s="32"/>
      <c r="AW4" s="32"/>
      <c r="AX4" s="32"/>
      <c r="AY4" s="32"/>
      <c r="AZ4" s="32"/>
    </row>
    <row r="5" spans="1:52" ht="61.5" customHeight="1">
      <c r="A5" s="30" t="s">
        <v>7</v>
      </c>
      <c r="B5" s="39" t="s">
        <v>8</v>
      </c>
      <c r="C5" s="31"/>
      <c r="D5" s="32">
        <f t="shared" si="0"/>
        <v>785</v>
      </c>
      <c r="E5" s="32"/>
      <c r="F5" s="32"/>
      <c r="G5" s="32"/>
      <c r="H5" s="32"/>
      <c r="I5" s="32"/>
      <c r="J5" s="32"/>
      <c r="K5" s="32"/>
      <c r="L5" s="32"/>
      <c r="M5" s="32"/>
      <c r="N5" s="32">
        <v>72</v>
      </c>
      <c r="O5" s="32"/>
      <c r="P5" s="32">
        <v>70</v>
      </c>
      <c r="Q5" s="32"/>
      <c r="R5" s="32">
        <v>140</v>
      </c>
      <c r="S5" s="32"/>
      <c r="T5" s="32">
        <v>132</v>
      </c>
      <c r="U5" s="32">
        <v>69</v>
      </c>
      <c r="V5" s="32">
        <v>54</v>
      </c>
      <c r="W5" s="32"/>
      <c r="X5" s="32">
        <v>141</v>
      </c>
      <c r="Y5" s="32">
        <v>107</v>
      </c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2" ht="61.5" customHeight="1">
      <c r="A6" s="30" t="s">
        <v>9</v>
      </c>
      <c r="B6" s="39" t="s">
        <v>10</v>
      </c>
      <c r="C6" s="31"/>
      <c r="D6" s="32">
        <f t="shared" si="0"/>
        <v>915</v>
      </c>
      <c r="E6" s="32"/>
      <c r="F6" s="32"/>
      <c r="G6" s="32"/>
      <c r="H6" s="32"/>
      <c r="I6" s="32"/>
      <c r="J6" s="32"/>
      <c r="K6" s="32"/>
      <c r="L6" s="32"/>
      <c r="M6" s="32"/>
      <c r="N6" s="32">
        <v>101</v>
      </c>
      <c r="O6" s="32"/>
      <c r="P6" s="32">
        <v>114</v>
      </c>
      <c r="Q6" s="32"/>
      <c r="R6" s="32">
        <v>198</v>
      </c>
      <c r="S6" s="32"/>
      <c r="T6" s="32">
        <v>176</v>
      </c>
      <c r="U6" s="32">
        <v>83</v>
      </c>
      <c r="V6" s="32">
        <v>51</v>
      </c>
      <c r="W6" s="32"/>
      <c r="X6" s="32">
        <v>122</v>
      </c>
      <c r="Y6" s="32">
        <v>70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2" ht="61.5" customHeight="1">
      <c r="A7" s="30" t="s">
        <v>11</v>
      </c>
      <c r="B7" s="39" t="s">
        <v>12</v>
      </c>
      <c r="C7" s="31"/>
      <c r="D7" s="32">
        <f t="shared" si="0"/>
        <v>288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>
        <v>35</v>
      </c>
      <c r="AN7" s="32"/>
      <c r="AO7" s="32">
        <v>17</v>
      </c>
      <c r="AP7" s="32"/>
      <c r="AQ7" s="32">
        <v>18</v>
      </c>
      <c r="AR7" s="32"/>
      <c r="AS7" s="32">
        <v>23</v>
      </c>
      <c r="AT7" s="32"/>
      <c r="AU7" s="32">
        <v>61</v>
      </c>
      <c r="AV7" s="32">
        <v>37</v>
      </c>
      <c r="AW7" s="32">
        <v>37</v>
      </c>
      <c r="AX7" s="32"/>
      <c r="AY7" s="32">
        <v>26</v>
      </c>
      <c r="AZ7" s="32">
        <v>34</v>
      </c>
    </row>
    <row r="8" spans="1:52" ht="61.5" customHeight="1">
      <c r="A8" s="30" t="s">
        <v>13</v>
      </c>
      <c r="B8" s="39" t="s">
        <v>14</v>
      </c>
      <c r="C8" s="31"/>
      <c r="D8" s="32">
        <f t="shared" si="0"/>
        <v>474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>
        <v>23</v>
      </c>
      <c r="AD8" s="32"/>
      <c r="AE8" s="32">
        <v>21</v>
      </c>
      <c r="AF8" s="32"/>
      <c r="AG8" s="32">
        <v>37</v>
      </c>
      <c r="AH8" s="32"/>
      <c r="AI8" s="32">
        <v>27</v>
      </c>
      <c r="AJ8" s="32"/>
      <c r="AK8" s="32">
        <v>98</v>
      </c>
      <c r="AL8" s="32"/>
      <c r="AM8" s="32">
        <v>126</v>
      </c>
      <c r="AN8" s="32"/>
      <c r="AO8" s="32">
        <v>62</v>
      </c>
      <c r="AP8" s="32"/>
      <c r="AQ8" s="32">
        <v>80</v>
      </c>
      <c r="AR8" s="32"/>
      <c r="AS8" s="32"/>
      <c r="AT8" s="32"/>
      <c r="AU8" s="32"/>
      <c r="AV8" s="32"/>
      <c r="AW8" s="32"/>
      <c r="AX8" s="32"/>
      <c r="AY8" s="32"/>
      <c r="AZ8" s="32"/>
    </row>
    <row r="9" spans="1:52" ht="61.5" customHeight="1">
      <c r="A9" s="30" t="s">
        <v>15</v>
      </c>
      <c r="B9" s="39" t="s">
        <v>16</v>
      </c>
      <c r="C9" s="31"/>
      <c r="D9" s="32">
        <f t="shared" si="0"/>
        <v>611</v>
      </c>
      <c r="E9" s="32"/>
      <c r="F9" s="32"/>
      <c r="G9" s="32"/>
      <c r="H9" s="32"/>
      <c r="I9" s="32"/>
      <c r="J9" s="32"/>
      <c r="K9" s="32"/>
      <c r="L9" s="32"/>
      <c r="M9" s="32">
        <v>46</v>
      </c>
      <c r="N9" s="32"/>
      <c r="O9" s="32">
        <v>42</v>
      </c>
      <c r="P9" s="32">
        <v>117</v>
      </c>
      <c r="Q9" s="32">
        <v>99</v>
      </c>
      <c r="R9" s="32"/>
      <c r="S9" s="32">
        <v>105</v>
      </c>
      <c r="T9" s="32"/>
      <c r="U9" s="32">
        <v>122</v>
      </c>
      <c r="V9" s="32"/>
      <c r="W9" s="32">
        <v>45</v>
      </c>
      <c r="X9" s="32"/>
      <c r="Y9" s="32">
        <v>35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</row>
    <row r="10" spans="1:52" ht="61.5" customHeight="1">
      <c r="A10" s="30" t="s">
        <v>17</v>
      </c>
      <c r="B10" s="39" t="s">
        <v>18</v>
      </c>
      <c r="C10" s="31"/>
      <c r="D10" s="32">
        <f t="shared" si="0"/>
        <v>542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>
        <v>12</v>
      </c>
      <c r="AB10" s="32"/>
      <c r="AC10" s="32"/>
      <c r="AD10" s="32"/>
      <c r="AE10" s="32">
        <v>20</v>
      </c>
      <c r="AF10" s="32"/>
      <c r="AG10" s="32">
        <v>127</v>
      </c>
      <c r="AH10" s="32"/>
      <c r="AI10" s="32">
        <v>134</v>
      </c>
      <c r="AJ10" s="32"/>
      <c r="AK10" s="32">
        <v>123</v>
      </c>
      <c r="AL10" s="32"/>
      <c r="AM10" s="32">
        <v>126</v>
      </c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1:52" ht="15">
      <c r="A11" s="30" t="s">
        <v>19</v>
      </c>
      <c r="B11" s="39" t="s">
        <v>20</v>
      </c>
      <c r="C11" s="31"/>
      <c r="D11" s="32">
        <f t="shared" si="0"/>
        <v>1008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>
        <v>74</v>
      </c>
      <c r="AB11" s="32"/>
      <c r="AC11" s="32"/>
      <c r="AD11" s="32">
        <v>189</v>
      </c>
      <c r="AE11" s="32"/>
      <c r="AF11" s="32"/>
      <c r="AG11" s="32">
        <v>130</v>
      </c>
      <c r="AH11" s="32"/>
      <c r="AI11" s="32"/>
      <c r="AJ11" s="32">
        <v>276</v>
      </c>
      <c r="AK11" s="32"/>
      <c r="AL11" s="32"/>
      <c r="AM11" s="32">
        <v>214</v>
      </c>
      <c r="AN11" s="32">
        <v>125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1:52" ht="30">
      <c r="A12" s="30" t="s">
        <v>21</v>
      </c>
      <c r="B12" s="39" t="s">
        <v>22</v>
      </c>
      <c r="C12" s="31"/>
      <c r="D12" s="32">
        <f t="shared" si="0"/>
        <v>1027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>
        <v>121</v>
      </c>
      <c r="AN12" s="32">
        <v>231</v>
      </c>
      <c r="AO12" s="32"/>
      <c r="AP12" s="32"/>
      <c r="AQ12" s="32">
        <v>183</v>
      </c>
      <c r="AR12" s="32"/>
      <c r="AS12" s="32"/>
      <c r="AT12" s="32">
        <v>166</v>
      </c>
      <c r="AU12" s="32"/>
      <c r="AV12" s="32">
        <v>228</v>
      </c>
      <c r="AW12" s="32"/>
      <c r="AX12" s="32">
        <v>98</v>
      </c>
      <c r="AY12" s="32"/>
      <c r="AZ12" s="32"/>
    </row>
    <row r="13" spans="1:52" ht="30">
      <c r="A13" s="30" t="s">
        <v>23</v>
      </c>
      <c r="B13" s="39" t="s">
        <v>24</v>
      </c>
      <c r="C13" s="31"/>
      <c r="D13" s="32">
        <f t="shared" si="0"/>
        <v>1084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>
        <v>52</v>
      </c>
      <c r="AB13" s="32"/>
      <c r="AC13" s="32"/>
      <c r="AD13" s="32">
        <v>188</v>
      </c>
      <c r="AE13" s="32"/>
      <c r="AF13" s="32"/>
      <c r="AG13" s="32">
        <v>182</v>
      </c>
      <c r="AH13" s="32"/>
      <c r="AI13" s="32"/>
      <c r="AJ13" s="32">
        <v>261</v>
      </c>
      <c r="AK13" s="32"/>
      <c r="AL13" s="32"/>
      <c r="AM13" s="32">
        <v>289</v>
      </c>
      <c r="AN13" s="32">
        <v>112</v>
      </c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</row>
    <row r="14" spans="1:52" ht="61.5" customHeight="1">
      <c r="A14" s="30" t="s">
        <v>25</v>
      </c>
      <c r="B14" s="39" t="s">
        <v>26</v>
      </c>
      <c r="C14" s="31"/>
      <c r="D14" s="32">
        <f t="shared" si="0"/>
        <v>894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>
        <v>96</v>
      </c>
      <c r="AN14" s="32">
        <v>99</v>
      </c>
      <c r="AO14" s="32"/>
      <c r="AP14" s="32"/>
      <c r="AQ14" s="32">
        <v>160</v>
      </c>
      <c r="AR14" s="32"/>
      <c r="AS14" s="32"/>
      <c r="AT14" s="32">
        <v>194</v>
      </c>
      <c r="AU14" s="32"/>
      <c r="AV14" s="32">
        <v>195</v>
      </c>
      <c r="AW14" s="32"/>
      <c r="AX14" s="32">
        <v>69</v>
      </c>
      <c r="AY14" s="32"/>
      <c r="AZ14" s="32">
        <v>81</v>
      </c>
    </row>
    <row r="15" spans="1:52" ht="61.5" customHeight="1">
      <c r="A15" s="30" t="s">
        <v>27</v>
      </c>
      <c r="B15" s="39" t="s">
        <v>28</v>
      </c>
      <c r="C15" s="31"/>
      <c r="D15" s="32">
        <f t="shared" si="0"/>
        <v>921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>
        <v>51</v>
      </c>
      <c r="AB15" s="32"/>
      <c r="AC15" s="32"/>
      <c r="AD15" s="32">
        <v>161</v>
      </c>
      <c r="AE15" s="32"/>
      <c r="AF15" s="32"/>
      <c r="AG15" s="32">
        <v>173</v>
      </c>
      <c r="AH15" s="32"/>
      <c r="AI15" s="32"/>
      <c r="AJ15" s="32">
        <v>218</v>
      </c>
      <c r="AK15" s="32"/>
      <c r="AL15" s="32"/>
      <c r="AM15" s="32">
        <v>246</v>
      </c>
      <c r="AN15" s="32">
        <v>72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2" ht="61.5" customHeight="1">
      <c r="A16" s="30" t="s">
        <v>29</v>
      </c>
      <c r="B16" s="39" t="s">
        <v>30</v>
      </c>
      <c r="C16" s="31"/>
      <c r="D16" s="32">
        <f t="shared" si="0"/>
        <v>975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>
        <v>89</v>
      </c>
      <c r="AB16" s="32"/>
      <c r="AC16" s="32"/>
      <c r="AD16" s="32">
        <v>81</v>
      </c>
      <c r="AE16" s="32"/>
      <c r="AF16" s="32">
        <v>76</v>
      </c>
      <c r="AG16" s="32">
        <v>152</v>
      </c>
      <c r="AH16" s="32"/>
      <c r="AI16" s="32"/>
      <c r="AJ16" s="32">
        <v>155</v>
      </c>
      <c r="AK16" s="32"/>
      <c r="AL16" s="32"/>
      <c r="AM16" s="32">
        <v>161</v>
      </c>
      <c r="AN16" s="32">
        <v>77</v>
      </c>
      <c r="AO16" s="32"/>
      <c r="AP16" s="32">
        <v>80</v>
      </c>
      <c r="AQ16" s="32">
        <v>2</v>
      </c>
      <c r="AR16" s="32">
        <v>102</v>
      </c>
      <c r="AS16" s="32"/>
      <c r="AT16" s="32"/>
      <c r="AU16" s="32"/>
      <c r="AV16" s="32"/>
      <c r="AW16" s="32"/>
      <c r="AX16" s="32"/>
      <c r="AY16" s="32"/>
      <c r="AZ16" s="32"/>
    </row>
    <row r="17" spans="1:52" ht="61.5" customHeight="1">
      <c r="A17" s="30" t="s">
        <v>31</v>
      </c>
      <c r="B17" s="39" t="s">
        <v>32</v>
      </c>
      <c r="C17" s="31"/>
      <c r="D17" s="32">
        <f t="shared" si="0"/>
        <v>542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>
        <v>86</v>
      </c>
      <c r="AN17" s="32">
        <v>58</v>
      </c>
      <c r="AO17" s="32"/>
      <c r="AP17" s="32"/>
      <c r="AQ17" s="32">
        <v>89</v>
      </c>
      <c r="AR17" s="32"/>
      <c r="AS17" s="32"/>
      <c r="AT17" s="32">
        <v>72</v>
      </c>
      <c r="AU17" s="32"/>
      <c r="AV17" s="32">
        <v>113</v>
      </c>
      <c r="AW17" s="32"/>
      <c r="AX17" s="32">
        <v>48</v>
      </c>
      <c r="AY17" s="32"/>
      <c r="AZ17" s="32">
        <v>76</v>
      </c>
    </row>
    <row r="18" spans="1:52" ht="61.5" customHeight="1">
      <c r="A18" s="30" t="s">
        <v>33</v>
      </c>
      <c r="B18" s="39" t="s">
        <v>34</v>
      </c>
      <c r="C18" s="31"/>
      <c r="D18" s="32">
        <f t="shared" si="0"/>
        <v>1364</v>
      </c>
      <c r="E18" s="32"/>
      <c r="F18" s="32"/>
      <c r="G18" s="32"/>
      <c r="H18" s="32"/>
      <c r="I18" s="32"/>
      <c r="J18" s="32"/>
      <c r="K18" s="32"/>
      <c r="L18" s="32">
        <v>1</v>
      </c>
      <c r="M18" s="32">
        <v>72</v>
      </c>
      <c r="N18" s="32"/>
      <c r="O18" s="32">
        <v>64</v>
      </c>
      <c r="P18" s="32">
        <v>185</v>
      </c>
      <c r="Q18" s="32">
        <v>253</v>
      </c>
      <c r="R18" s="32"/>
      <c r="S18" s="32">
        <v>231</v>
      </c>
      <c r="T18" s="32"/>
      <c r="U18" s="32">
        <v>261</v>
      </c>
      <c r="V18" s="32"/>
      <c r="W18" s="32">
        <v>167</v>
      </c>
      <c r="X18" s="32"/>
      <c r="Y18" s="32">
        <v>130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52" ht="61.5" customHeight="1">
      <c r="A19" s="30" t="s">
        <v>35</v>
      </c>
      <c r="B19" s="39" t="s">
        <v>36</v>
      </c>
      <c r="C19" s="31"/>
      <c r="D19" s="32">
        <f t="shared" si="0"/>
        <v>607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>
        <v>65</v>
      </c>
      <c r="AB19" s="32"/>
      <c r="AC19" s="32"/>
      <c r="AD19" s="32">
        <v>48</v>
      </c>
      <c r="AE19" s="32"/>
      <c r="AF19" s="32"/>
      <c r="AG19" s="32">
        <v>145</v>
      </c>
      <c r="AH19" s="32">
        <v>68</v>
      </c>
      <c r="AI19" s="32"/>
      <c r="AJ19" s="32">
        <v>108</v>
      </c>
      <c r="AK19" s="32"/>
      <c r="AL19" s="32"/>
      <c r="AM19" s="32">
        <v>117</v>
      </c>
      <c r="AN19" s="32">
        <v>56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</row>
    <row r="20" spans="1:52" ht="61.5" customHeight="1">
      <c r="A20" s="30" t="s">
        <v>37</v>
      </c>
      <c r="B20" s="39" t="s">
        <v>38</v>
      </c>
      <c r="C20" s="31"/>
      <c r="D20" s="32">
        <f t="shared" si="0"/>
        <v>713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>
        <v>67</v>
      </c>
      <c r="AB20" s="32"/>
      <c r="AC20" s="32"/>
      <c r="AD20" s="32">
        <v>103</v>
      </c>
      <c r="AE20" s="32"/>
      <c r="AF20" s="32"/>
      <c r="AG20" s="32">
        <v>252</v>
      </c>
      <c r="AH20" s="32"/>
      <c r="AI20" s="32"/>
      <c r="AJ20" s="32">
        <v>291</v>
      </c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1:52" ht="61.5" customHeight="1">
      <c r="A21" s="30"/>
      <c r="B21" s="39"/>
      <c r="C21" s="31"/>
      <c r="D21" s="32">
        <f t="shared" si="0"/>
        <v>439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>
        <v>26</v>
      </c>
      <c r="AB21" s="32"/>
      <c r="AC21" s="32"/>
      <c r="AD21" s="32"/>
      <c r="AE21" s="32"/>
      <c r="AF21" s="32">
        <v>22</v>
      </c>
      <c r="AG21" s="32">
        <v>74</v>
      </c>
      <c r="AH21" s="32">
        <v>102</v>
      </c>
      <c r="AI21" s="32"/>
      <c r="AJ21" s="32">
        <v>63</v>
      </c>
      <c r="AK21" s="32"/>
      <c r="AL21" s="32"/>
      <c r="AM21" s="32">
        <v>84</v>
      </c>
      <c r="AN21" s="32">
        <v>30</v>
      </c>
      <c r="AO21" s="32"/>
      <c r="AP21" s="32"/>
      <c r="AQ21" s="32">
        <v>38</v>
      </c>
      <c r="AR21" s="32"/>
      <c r="AS21" s="32"/>
      <c r="AT21" s="32"/>
      <c r="AU21" s="32"/>
      <c r="AV21" s="32"/>
      <c r="AW21" s="32"/>
      <c r="AX21" s="32"/>
      <c r="AY21" s="32"/>
      <c r="AZ21" s="32"/>
    </row>
    <row r="22" spans="1:52" ht="61.5" customHeight="1">
      <c r="A22" s="30"/>
      <c r="B22" s="39"/>
      <c r="C22" s="31"/>
      <c r="D22" s="32">
        <f t="shared" si="0"/>
        <v>475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>
        <v>38</v>
      </c>
      <c r="AB22" s="32">
        <v>31</v>
      </c>
      <c r="AC22" s="32"/>
      <c r="AD22" s="32"/>
      <c r="AE22" s="32"/>
      <c r="AF22" s="32">
        <v>76</v>
      </c>
      <c r="AG22" s="32">
        <v>104</v>
      </c>
      <c r="AH22" s="32">
        <v>89</v>
      </c>
      <c r="AI22" s="32"/>
      <c r="AJ22" s="32">
        <v>66</v>
      </c>
      <c r="AK22" s="32"/>
      <c r="AL22" s="32"/>
      <c r="AM22" s="32">
        <v>71</v>
      </c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</row>
    <row r="23" spans="1:52" ht="61.5" customHeight="1">
      <c r="A23" s="30"/>
      <c r="B23" s="39"/>
      <c r="C23" s="31"/>
      <c r="D23" s="32">
        <f t="shared" si="0"/>
        <v>528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>
        <v>17</v>
      </c>
      <c r="AB23" s="32">
        <v>17</v>
      </c>
      <c r="AC23" s="32"/>
      <c r="AD23" s="32"/>
      <c r="AE23" s="32"/>
      <c r="AF23" s="32">
        <v>62</v>
      </c>
      <c r="AG23" s="32">
        <v>135</v>
      </c>
      <c r="AH23" s="32">
        <v>131</v>
      </c>
      <c r="AI23" s="32"/>
      <c r="AJ23" s="32">
        <v>83</v>
      </c>
      <c r="AK23" s="32"/>
      <c r="AL23" s="32"/>
      <c r="AM23" s="32">
        <v>83</v>
      </c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1:52" ht="61.5" customHeight="1">
      <c r="A24" s="30"/>
      <c r="B24" s="39"/>
      <c r="C24" s="31"/>
      <c r="D24" s="32">
        <f t="shared" si="0"/>
        <v>644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>
        <v>60</v>
      </c>
      <c r="AA24" s="32">
        <v>123</v>
      </c>
      <c r="AB24" s="32">
        <v>95</v>
      </c>
      <c r="AC24" s="32"/>
      <c r="AD24" s="32"/>
      <c r="AE24" s="32"/>
      <c r="AF24" s="32">
        <v>107</v>
      </c>
      <c r="AG24" s="32">
        <v>168</v>
      </c>
      <c r="AH24" s="32">
        <v>91</v>
      </c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</row>
    <row r="25" spans="1:52" ht="61.5" customHeight="1">
      <c r="A25" s="30" t="s">
        <v>39</v>
      </c>
      <c r="B25" s="39" t="s">
        <v>40</v>
      </c>
      <c r="C25" s="31"/>
      <c r="D25" s="32">
        <f t="shared" si="0"/>
        <v>511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>
        <v>53</v>
      </c>
      <c r="AN25" s="32">
        <v>71</v>
      </c>
      <c r="AO25" s="32"/>
      <c r="AP25" s="32"/>
      <c r="AQ25" s="32">
        <v>82</v>
      </c>
      <c r="AR25" s="32"/>
      <c r="AS25" s="32"/>
      <c r="AT25" s="32">
        <v>95</v>
      </c>
      <c r="AU25" s="32"/>
      <c r="AV25" s="32">
        <v>122</v>
      </c>
      <c r="AW25" s="32"/>
      <c r="AX25" s="32">
        <v>49</v>
      </c>
      <c r="AY25" s="32"/>
      <c r="AZ25" s="32">
        <v>39</v>
      </c>
    </row>
    <row r="26" spans="1:52" ht="61.5" customHeight="1">
      <c r="A26" s="30" t="s">
        <v>41</v>
      </c>
      <c r="B26" s="39" t="s">
        <v>42</v>
      </c>
      <c r="C26" s="31"/>
      <c r="D26" s="32">
        <f t="shared" si="0"/>
        <v>547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>
        <v>28</v>
      </c>
      <c r="AB26" s="32"/>
      <c r="AC26" s="32"/>
      <c r="AD26" s="32">
        <v>101</v>
      </c>
      <c r="AE26" s="32"/>
      <c r="AF26" s="32">
        <v>60</v>
      </c>
      <c r="AG26" s="32">
        <v>108</v>
      </c>
      <c r="AH26" s="32">
        <v>137</v>
      </c>
      <c r="AI26" s="32"/>
      <c r="AJ26" s="32">
        <v>113</v>
      </c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</row>
    <row r="27" spans="1:52" ht="61.5" customHeight="1">
      <c r="A27" s="30" t="s">
        <v>43</v>
      </c>
      <c r="B27" s="39" t="s">
        <v>44</v>
      </c>
      <c r="C27" s="31"/>
      <c r="D27" s="32">
        <f t="shared" si="0"/>
        <v>983</v>
      </c>
      <c r="E27" s="32"/>
      <c r="F27" s="32">
        <v>68</v>
      </c>
      <c r="G27" s="32">
        <v>72</v>
      </c>
      <c r="H27" s="32">
        <v>196</v>
      </c>
      <c r="I27" s="32">
        <v>136</v>
      </c>
      <c r="J27" s="32">
        <v>238</v>
      </c>
      <c r="K27" s="32">
        <v>273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</row>
    <row r="28" spans="1:52" ht="61.5" customHeight="1">
      <c r="A28" s="30" t="s">
        <v>45</v>
      </c>
      <c r="B28" s="39" t="s">
        <v>46</v>
      </c>
      <c r="C28" s="31"/>
      <c r="D28" s="32">
        <f t="shared" si="0"/>
        <v>761</v>
      </c>
      <c r="E28" s="32"/>
      <c r="F28" s="32">
        <v>57</v>
      </c>
      <c r="G28" s="32">
        <v>53</v>
      </c>
      <c r="H28" s="32">
        <v>158</v>
      </c>
      <c r="I28" s="32">
        <v>118</v>
      </c>
      <c r="J28" s="32">
        <v>194</v>
      </c>
      <c r="K28" s="32">
        <v>181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</row>
    <row r="29" spans="1:52" ht="30">
      <c r="A29" s="30" t="s">
        <v>47</v>
      </c>
      <c r="B29" s="39" t="s">
        <v>48</v>
      </c>
      <c r="C29" s="31"/>
      <c r="D29" s="32">
        <f t="shared" si="0"/>
        <v>857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>
        <v>62</v>
      </c>
      <c r="AB29" s="32"/>
      <c r="AC29" s="32"/>
      <c r="AD29" s="32">
        <v>143</v>
      </c>
      <c r="AE29" s="32"/>
      <c r="AF29" s="32"/>
      <c r="AG29" s="32">
        <v>131</v>
      </c>
      <c r="AH29" s="32"/>
      <c r="AI29" s="32"/>
      <c r="AJ29" s="32">
        <v>164</v>
      </c>
      <c r="AK29" s="32"/>
      <c r="AL29" s="32"/>
      <c r="AM29" s="32">
        <v>248</v>
      </c>
      <c r="AN29" s="32">
        <v>109</v>
      </c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</row>
    <row r="30" spans="1:52" ht="30">
      <c r="A30" s="30" t="s">
        <v>49</v>
      </c>
      <c r="B30" s="39" t="s">
        <v>50</v>
      </c>
      <c r="C30" s="31"/>
      <c r="D30" s="32">
        <f t="shared" si="0"/>
        <v>1075</v>
      </c>
      <c r="E30" s="32"/>
      <c r="F30" s="32"/>
      <c r="G30" s="32"/>
      <c r="H30" s="32"/>
      <c r="I30" s="32"/>
      <c r="J30" s="32"/>
      <c r="K30" s="32"/>
      <c r="L30" s="32"/>
      <c r="M30" s="32">
        <v>102</v>
      </c>
      <c r="N30" s="32"/>
      <c r="O30" s="32">
        <v>105</v>
      </c>
      <c r="P30" s="32">
        <v>93</v>
      </c>
      <c r="Q30" s="32">
        <v>86</v>
      </c>
      <c r="R30" s="32"/>
      <c r="S30" s="32">
        <v>213</v>
      </c>
      <c r="T30" s="32"/>
      <c r="U30" s="32">
        <v>157</v>
      </c>
      <c r="V30" s="32"/>
      <c r="W30" s="32">
        <v>155</v>
      </c>
      <c r="X30" s="32"/>
      <c r="Y30" s="32">
        <v>164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</row>
    <row r="31" spans="1:52" ht="61.5" customHeight="1">
      <c r="A31" s="30" t="s">
        <v>51</v>
      </c>
      <c r="B31" s="39" t="s">
        <v>52</v>
      </c>
      <c r="C31" s="31"/>
      <c r="D31" s="32">
        <f t="shared" si="0"/>
        <v>855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>
        <v>99</v>
      </c>
      <c r="Z31" s="32"/>
      <c r="AA31" s="32">
        <v>88</v>
      </c>
      <c r="AB31" s="32">
        <v>79</v>
      </c>
      <c r="AC31" s="32"/>
      <c r="AD31" s="32">
        <v>145</v>
      </c>
      <c r="AE31" s="32"/>
      <c r="AF31" s="32"/>
      <c r="AG31" s="32">
        <v>225</v>
      </c>
      <c r="AH31" s="32">
        <v>159</v>
      </c>
      <c r="AI31" s="32"/>
      <c r="AJ31" s="32">
        <v>60</v>
      </c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</row>
    <row r="32" spans="1:52" ht="61.5" customHeight="1">
      <c r="A32" s="33" t="s">
        <v>53</v>
      </c>
      <c r="B32" s="40" t="s">
        <v>54</v>
      </c>
      <c r="C32" s="34"/>
      <c r="D32" s="35">
        <f t="shared" si="0"/>
        <v>880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>
        <v>71</v>
      </c>
      <c r="Z32" s="35"/>
      <c r="AA32" s="35">
        <v>56</v>
      </c>
      <c r="AB32" s="35">
        <v>57</v>
      </c>
      <c r="AC32" s="35"/>
      <c r="AD32" s="35">
        <v>142</v>
      </c>
      <c r="AE32" s="35"/>
      <c r="AF32" s="35"/>
      <c r="AG32" s="35">
        <v>290</v>
      </c>
      <c r="AH32" s="35">
        <v>177</v>
      </c>
      <c r="AI32" s="35"/>
      <c r="AJ32" s="35">
        <v>87</v>
      </c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5">
      <c r="A33" s="4"/>
      <c r="B33" s="41"/>
      <c r="C33" s="5"/>
      <c r="D33" s="14"/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5">
      <c r="A34" s="4"/>
      <c r="B34" s="41"/>
      <c r="C34" s="5"/>
      <c r="D34" s="14"/>
      <c r="E34" s="14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ht="15">
      <c r="A35" s="4"/>
      <c r="B35" s="41"/>
      <c r="C35" s="5"/>
      <c r="D35" s="14"/>
      <c r="E35" s="10" t="s">
        <v>109</v>
      </c>
      <c r="F35" s="44">
        <v>1</v>
      </c>
      <c r="G35" s="18" t="s">
        <v>92</v>
      </c>
      <c r="H35" s="18">
        <v>2</v>
      </c>
      <c r="I35" s="18" t="s">
        <v>93</v>
      </c>
      <c r="J35" s="18">
        <v>3</v>
      </c>
      <c r="K35" s="18" t="s">
        <v>94</v>
      </c>
      <c r="L35" s="18">
        <v>4</v>
      </c>
      <c r="M35" s="18" t="s">
        <v>95</v>
      </c>
      <c r="N35" s="18">
        <v>5</v>
      </c>
      <c r="O35" s="18" t="s">
        <v>96</v>
      </c>
      <c r="P35" s="18">
        <v>6</v>
      </c>
      <c r="Q35" s="18" t="s">
        <v>97</v>
      </c>
      <c r="R35" s="18">
        <v>7</v>
      </c>
      <c r="S35" s="18" t="s">
        <v>98</v>
      </c>
      <c r="T35" s="18">
        <v>8</v>
      </c>
      <c r="U35" s="18" t="s">
        <v>99</v>
      </c>
      <c r="V35" s="18">
        <v>9</v>
      </c>
      <c r="W35" s="18" t="s">
        <v>100</v>
      </c>
      <c r="X35" s="18">
        <v>10</v>
      </c>
      <c r="Y35" s="18" t="s">
        <v>101</v>
      </c>
      <c r="Z35" s="18">
        <v>11</v>
      </c>
      <c r="AA35" s="18" t="s">
        <v>102</v>
      </c>
      <c r="AB35" s="18">
        <v>12</v>
      </c>
      <c r="AC35" s="18" t="s">
        <v>103</v>
      </c>
      <c r="AD35" s="18">
        <v>13</v>
      </c>
      <c r="AE35" s="18" t="s">
        <v>104</v>
      </c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52" ht="15">
      <c r="A36" s="4"/>
      <c r="B36" s="41"/>
      <c r="C36" s="5"/>
      <c r="D36" s="16"/>
      <c r="E36" s="45">
        <v>1</v>
      </c>
      <c r="F36" s="46">
        <v>33</v>
      </c>
      <c r="G36" s="46" t="s">
        <v>66</v>
      </c>
      <c r="H36" s="46">
        <v>34</v>
      </c>
      <c r="I36" s="46">
        <v>35</v>
      </c>
      <c r="J36" s="46" t="s">
        <v>68</v>
      </c>
      <c r="K36" s="46">
        <v>36</v>
      </c>
      <c r="L36" s="46" t="s">
        <v>69</v>
      </c>
      <c r="M36" s="46">
        <v>37</v>
      </c>
      <c r="N36" s="46">
        <v>38</v>
      </c>
      <c r="O36" s="46" t="s">
        <v>72</v>
      </c>
      <c r="P36" s="46">
        <v>39</v>
      </c>
      <c r="Q36" s="46">
        <v>40</v>
      </c>
      <c r="R36" s="46" t="s">
        <v>105</v>
      </c>
      <c r="S36" s="46">
        <v>41</v>
      </c>
      <c r="T36" s="46">
        <v>42</v>
      </c>
      <c r="U36" s="46" t="s">
        <v>78</v>
      </c>
      <c r="V36" s="46">
        <v>43</v>
      </c>
      <c r="W36" s="46">
        <v>44</v>
      </c>
      <c r="X36" s="46" t="s">
        <v>106</v>
      </c>
      <c r="Y36" s="46">
        <v>45</v>
      </c>
      <c r="Z36" s="46" t="s">
        <v>107</v>
      </c>
      <c r="AA36" s="46">
        <v>46</v>
      </c>
      <c r="AB36" s="46">
        <v>47</v>
      </c>
      <c r="AC36" s="46" t="s">
        <v>108</v>
      </c>
      <c r="AD36" s="46">
        <v>48</v>
      </c>
      <c r="AE36" s="46">
        <v>49</v>
      </c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52" ht="15">
      <c r="A37" s="4"/>
      <c r="B37" s="41"/>
      <c r="C37" s="5"/>
      <c r="D37" s="16"/>
      <c r="E37" s="47">
        <v>6</v>
      </c>
      <c r="F37" s="47" t="s">
        <v>85</v>
      </c>
      <c r="G37" s="47">
        <v>17</v>
      </c>
      <c r="H37" s="47">
        <v>18</v>
      </c>
      <c r="I37" s="47" t="s">
        <v>86</v>
      </c>
      <c r="J37" s="47">
        <v>19</v>
      </c>
      <c r="K37" s="47">
        <v>20</v>
      </c>
      <c r="L37" s="47" t="s">
        <v>87</v>
      </c>
      <c r="M37" s="47">
        <v>21</v>
      </c>
      <c r="N37" s="47">
        <v>22</v>
      </c>
      <c r="O37" s="47" t="s">
        <v>88</v>
      </c>
      <c r="P37" s="47">
        <v>23</v>
      </c>
      <c r="Q37" s="47" t="s">
        <v>62</v>
      </c>
      <c r="R37" s="47">
        <v>24</v>
      </c>
      <c r="S37" s="47" t="s">
        <v>89</v>
      </c>
      <c r="T37" s="47">
        <v>25</v>
      </c>
      <c r="U37" s="47">
        <v>26</v>
      </c>
      <c r="V37" s="47" t="s">
        <v>90</v>
      </c>
      <c r="W37" s="47">
        <v>27</v>
      </c>
      <c r="X37" s="47">
        <v>28</v>
      </c>
      <c r="Y37" s="47" t="s">
        <v>63</v>
      </c>
      <c r="Z37" s="47">
        <v>29</v>
      </c>
      <c r="AA37" s="47" t="s">
        <v>91</v>
      </c>
      <c r="AB37" s="47">
        <v>30</v>
      </c>
      <c r="AC37" s="47">
        <v>31</v>
      </c>
      <c r="AD37" s="47" t="s">
        <v>64</v>
      </c>
      <c r="AE37" s="47">
        <v>32</v>
      </c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</row>
    <row r="38" spans="1:52" ht="59.25" customHeight="1">
      <c r="A38" s="3">
        <v>101170798</v>
      </c>
      <c r="B38" s="42" t="s">
        <v>55</v>
      </c>
      <c r="C38" s="1"/>
      <c r="D38" s="11">
        <f>SUM(F38:AZ38)</f>
        <v>604</v>
      </c>
      <c r="E38" s="11">
        <v>1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v>471</v>
      </c>
      <c r="Q38" s="19">
        <v>119</v>
      </c>
      <c r="R38" s="19">
        <v>10</v>
      </c>
      <c r="S38" s="19"/>
      <c r="T38" s="19"/>
      <c r="U38" s="19"/>
      <c r="V38" s="19"/>
      <c r="W38" s="19"/>
      <c r="X38" s="19"/>
      <c r="Y38" s="19"/>
      <c r="Z38" s="19"/>
      <c r="AA38" s="19"/>
      <c r="AB38" s="19">
        <v>4</v>
      </c>
      <c r="AC38" s="19"/>
      <c r="AD38" s="19"/>
      <c r="AE38" s="19"/>
      <c r="AF38" s="19"/>
      <c r="AG38" s="19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59.25" customHeight="1">
      <c r="A39" s="3">
        <v>101170798</v>
      </c>
      <c r="B39" s="42" t="s">
        <v>56</v>
      </c>
      <c r="C39" s="1"/>
      <c r="D39" s="11">
        <f aca="true" t="shared" si="1" ref="D39:D44">SUM(F39:AZ39)</f>
        <v>493</v>
      </c>
      <c r="E39" s="11">
        <v>1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>
        <v>274</v>
      </c>
      <c r="Q39" s="21">
        <v>149</v>
      </c>
      <c r="R39" s="21">
        <v>7</v>
      </c>
      <c r="S39" s="21">
        <v>47</v>
      </c>
      <c r="T39" s="21"/>
      <c r="U39" s="21">
        <v>1</v>
      </c>
      <c r="V39" s="21"/>
      <c r="W39" s="21"/>
      <c r="X39" s="21"/>
      <c r="Y39" s="21"/>
      <c r="Z39" s="21">
        <v>6</v>
      </c>
      <c r="AA39" s="21">
        <v>4</v>
      </c>
      <c r="AB39" s="21">
        <v>5</v>
      </c>
      <c r="AC39" s="21"/>
      <c r="AD39" s="21"/>
      <c r="AE39" s="21"/>
      <c r="AF39" s="21"/>
      <c r="AG39" s="21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52" ht="59.25" customHeight="1">
      <c r="A40" s="3">
        <v>101170798</v>
      </c>
      <c r="B40" s="42" t="s">
        <v>57</v>
      </c>
      <c r="C40" s="1"/>
      <c r="D40" s="11">
        <f t="shared" si="1"/>
        <v>1012</v>
      </c>
      <c r="E40" s="11">
        <v>1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>
        <v>469</v>
      </c>
      <c r="Q40" s="21">
        <v>298</v>
      </c>
      <c r="R40" s="21">
        <v>9</v>
      </c>
      <c r="S40" s="21">
        <v>217</v>
      </c>
      <c r="T40" s="21">
        <v>11</v>
      </c>
      <c r="U40" s="21">
        <v>2</v>
      </c>
      <c r="V40" s="21">
        <v>6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</row>
    <row r="41" spans="1:52" ht="59.25" customHeight="1">
      <c r="A41" s="3">
        <v>101170245</v>
      </c>
      <c r="B41" s="42" t="s">
        <v>58</v>
      </c>
      <c r="C41" s="1"/>
      <c r="D41" s="11">
        <f t="shared" si="1"/>
        <v>352</v>
      </c>
      <c r="E41" s="11">
        <v>1</v>
      </c>
      <c r="F41" s="21"/>
      <c r="G41" s="21"/>
      <c r="H41" s="21"/>
      <c r="I41" s="21"/>
      <c r="J41" s="21"/>
      <c r="K41" s="21">
        <v>18</v>
      </c>
      <c r="L41" s="21">
        <v>11</v>
      </c>
      <c r="M41" s="21">
        <v>15</v>
      </c>
      <c r="N41" s="21">
        <v>42</v>
      </c>
      <c r="O41" s="21">
        <v>9</v>
      </c>
      <c r="P41" s="21">
        <v>11</v>
      </c>
      <c r="Q41" s="21">
        <v>23</v>
      </c>
      <c r="R41" s="21"/>
      <c r="S41" s="21">
        <v>14</v>
      </c>
      <c r="T41" s="21">
        <v>41</v>
      </c>
      <c r="U41" s="21"/>
      <c r="V41" s="21">
        <v>43</v>
      </c>
      <c r="W41" s="21">
        <v>56</v>
      </c>
      <c r="X41" s="21">
        <v>6</v>
      </c>
      <c r="Y41" s="21">
        <v>31</v>
      </c>
      <c r="Z41" s="21"/>
      <c r="AA41" s="21">
        <v>21</v>
      </c>
      <c r="AB41" s="21">
        <v>11</v>
      </c>
      <c r="AC41" s="21"/>
      <c r="AD41" s="21"/>
      <c r="AE41" s="21"/>
      <c r="AF41" s="21"/>
      <c r="AG41" s="21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</row>
    <row r="42" spans="1:52" ht="59.25" customHeight="1">
      <c r="A42" s="3">
        <v>101170245</v>
      </c>
      <c r="B42" s="42" t="s">
        <v>59</v>
      </c>
      <c r="C42" s="1"/>
      <c r="D42" s="11">
        <f t="shared" si="1"/>
        <v>734</v>
      </c>
      <c r="E42" s="11">
        <v>1</v>
      </c>
      <c r="F42" s="21"/>
      <c r="G42" s="21"/>
      <c r="H42" s="21"/>
      <c r="I42" s="21"/>
      <c r="J42" s="21"/>
      <c r="K42" s="21">
        <v>5</v>
      </c>
      <c r="L42" s="21"/>
      <c r="M42" s="21">
        <v>12</v>
      </c>
      <c r="N42" s="21">
        <v>8</v>
      </c>
      <c r="O42" s="21">
        <v>5</v>
      </c>
      <c r="P42" s="21">
        <v>43</v>
      </c>
      <c r="Q42" s="21">
        <v>67</v>
      </c>
      <c r="R42" s="21"/>
      <c r="S42" s="21">
        <v>82</v>
      </c>
      <c r="T42" s="21">
        <v>106</v>
      </c>
      <c r="U42" s="21">
        <v>7</v>
      </c>
      <c r="V42" s="21">
        <v>91</v>
      </c>
      <c r="W42" s="21">
        <v>108</v>
      </c>
      <c r="X42" s="21"/>
      <c r="Y42" s="21">
        <v>99</v>
      </c>
      <c r="Z42" s="21">
        <v>10</v>
      </c>
      <c r="AA42" s="21">
        <v>52</v>
      </c>
      <c r="AB42" s="21">
        <v>39</v>
      </c>
      <c r="AC42" s="21"/>
      <c r="AD42" s="21"/>
      <c r="AE42" s="21"/>
      <c r="AF42" s="21"/>
      <c r="AG42" s="21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</row>
    <row r="43" spans="1:52" ht="59.25" customHeight="1">
      <c r="A43" s="3">
        <v>101170360</v>
      </c>
      <c r="B43" s="43" t="s">
        <v>60</v>
      </c>
      <c r="C43" s="1"/>
      <c r="D43" s="11">
        <f t="shared" si="1"/>
        <v>425</v>
      </c>
      <c r="E43" s="11">
        <v>6</v>
      </c>
      <c r="F43" s="23">
        <v>20</v>
      </c>
      <c r="G43" s="23">
        <v>15</v>
      </c>
      <c r="H43" s="23">
        <v>21</v>
      </c>
      <c r="I43" s="23"/>
      <c r="J43" s="23">
        <v>3</v>
      </c>
      <c r="K43" s="23">
        <v>44</v>
      </c>
      <c r="L43" s="23">
        <v>8</v>
      </c>
      <c r="M43" s="23">
        <v>56</v>
      </c>
      <c r="N43" s="23">
        <v>50</v>
      </c>
      <c r="O43" s="23">
        <v>19</v>
      </c>
      <c r="P43" s="23"/>
      <c r="Q43" s="23"/>
      <c r="R43" s="23"/>
      <c r="S43" s="23"/>
      <c r="T43" s="23"/>
      <c r="U43" s="23"/>
      <c r="V43" s="23"/>
      <c r="W43" s="23"/>
      <c r="X43" s="23">
        <v>65</v>
      </c>
      <c r="Y43" s="23"/>
      <c r="Z43" s="23">
        <v>52</v>
      </c>
      <c r="AA43" s="23"/>
      <c r="AB43" s="23">
        <v>28</v>
      </c>
      <c r="AC43" s="23">
        <v>38</v>
      </c>
      <c r="AD43" s="23">
        <v>2</v>
      </c>
      <c r="AE43" s="23">
        <v>4</v>
      </c>
      <c r="AF43" s="23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</row>
    <row r="44" spans="1:52" ht="59.25" customHeight="1">
      <c r="A44" s="3">
        <v>101170360</v>
      </c>
      <c r="B44" s="43" t="s">
        <v>61</v>
      </c>
      <c r="C44" s="1"/>
      <c r="D44" s="11">
        <f t="shared" si="1"/>
        <v>2414</v>
      </c>
      <c r="E44" s="11">
        <v>6</v>
      </c>
      <c r="F44" s="25">
        <v>286</v>
      </c>
      <c r="G44" s="25">
        <v>17</v>
      </c>
      <c r="H44" s="25">
        <v>260</v>
      </c>
      <c r="I44" s="25">
        <v>223</v>
      </c>
      <c r="J44" s="25">
        <v>5</v>
      </c>
      <c r="K44" s="25">
        <v>97</v>
      </c>
      <c r="L44" s="25">
        <v>8</v>
      </c>
      <c r="M44" s="25">
        <v>83</v>
      </c>
      <c r="N44" s="25">
        <v>85</v>
      </c>
      <c r="O44" s="25">
        <v>31</v>
      </c>
      <c r="P44" s="25"/>
      <c r="Q44" s="25"/>
      <c r="R44" s="25"/>
      <c r="S44" s="25"/>
      <c r="T44" s="25"/>
      <c r="U44" s="25"/>
      <c r="V44" s="25"/>
      <c r="W44" s="25"/>
      <c r="X44" s="25">
        <v>128</v>
      </c>
      <c r="Y44" s="25"/>
      <c r="Z44" s="25">
        <v>308</v>
      </c>
      <c r="AA44" s="25"/>
      <c r="AB44" s="25">
        <v>390</v>
      </c>
      <c r="AC44" s="25">
        <v>16</v>
      </c>
      <c r="AD44" s="25">
        <v>199</v>
      </c>
      <c r="AE44" s="25">
        <v>278</v>
      </c>
      <c r="AF44" s="25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4:52" ht="15">
      <c r="D45" s="10">
        <f>SUM(D3:D44)</f>
        <v>30084</v>
      </c>
      <c r="E45" s="48"/>
      <c r="F45" s="8">
        <f>SUM(F38:F44,F3:F32)</f>
        <v>431</v>
      </c>
      <c r="G45" s="8">
        <f aca="true" t="shared" si="2" ref="G45:AZ45">SUM(G38:G44,G3:G32)</f>
        <v>157</v>
      </c>
      <c r="H45" s="8">
        <f t="shared" si="2"/>
        <v>635</v>
      </c>
      <c r="I45" s="8">
        <f t="shared" si="2"/>
        <v>477</v>
      </c>
      <c r="J45" s="8">
        <f t="shared" si="2"/>
        <v>440</v>
      </c>
      <c r="K45" s="8">
        <f t="shared" si="2"/>
        <v>618</v>
      </c>
      <c r="L45" s="8">
        <f t="shared" si="2"/>
        <v>28</v>
      </c>
      <c r="M45" s="8">
        <f t="shared" si="2"/>
        <v>650</v>
      </c>
      <c r="N45" s="8">
        <f t="shared" si="2"/>
        <v>358</v>
      </c>
      <c r="O45" s="8">
        <f t="shared" si="2"/>
        <v>523</v>
      </c>
      <c r="P45" s="8">
        <f t="shared" si="2"/>
        <v>2119</v>
      </c>
      <c r="Q45" s="8">
        <f t="shared" si="2"/>
        <v>1358</v>
      </c>
      <c r="R45" s="8">
        <f t="shared" si="2"/>
        <v>364</v>
      </c>
      <c r="S45" s="8">
        <f t="shared" si="2"/>
        <v>1169</v>
      </c>
      <c r="T45" s="8">
        <f t="shared" si="2"/>
        <v>466</v>
      </c>
      <c r="U45" s="8">
        <f t="shared" si="2"/>
        <v>975</v>
      </c>
      <c r="V45" s="8">
        <f t="shared" si="2"/>
        <v>245</v>
      </c>
      <c r="W45" s="8">
        <f t="shared" si="2"/>
        <v>531</v>
      </c>
      <c r="X45" s="8">
        <f t="shared" si="2"/>
        <v>462</v>
      </c>
      <c r="Y45" s="8">
        <f t="shared" si="2"/>
        <v>806</v>
      </c>
      <c r="Z45" s="8">
        <f t="shared" si="2"/>
        <v>436</v>
      </c>
      <c r="AA45" s="8">
        <f t="shared" si="2"/>
        <v>925</v>
      </c>
      <c r="AB45" s="8">
        <f t="shared" si="2"/>
        <v>756</v>
      </c>
      <c r="AC45" s="8">
        <f t="shared" si="2"/>
        <v>77</v>
      </c>
      <c r="AD45" s="8">
        <f t="shared" si="2"/>
        <v>1585</v>
      </c>
      <c r="AE45" s="8">
        <f t="shared" si="2"/>
        <v>323</v>
      </c>
      <c r="AF45" s="8">
        <f t="shared" si="2"/>
        <v>505</v>
      </c>
      <c r="AG45" s="8">
        <f t="shared" si="2"/>
        <v>2658</v>
      </c>
      <c r="AH45" s="8">
        <f t="shared" si="2"/>
        <v>954</v>
      </c>
      <c r="AI45" s="8">
        <f t="shared" si="2"/>
        <v>161</v>
      </c>
      <c r="AJ45" s="8">
        <f t="shared" si="2"/>
        <v>2230</v>
      </c>
      <c r="AK45" s="8">
        <f t="shared" si="2"/>
        <v>221</v>
      </c>
      <c r="AL45" s="8">
        <f t="shared" si="2"/>
        <v>256</v>
      </c>
      <c r="AM45" s="8">
        <f t="shared" si="2"/>
        <v>2273</v>
      </c>
      <c r="AN45" s="8">
        <f t="shared" si="2"/>
        <v>1040</v>
      </c>
      <c r="AO45" s="8">
        <f t="shared" si="2"/>
        <v>79</v>
      </c>
      <c r="AP45" s="8">
        <f t="shared" si="2"/>
        <v>176</v>
      </c>
      <c r="AQ45" s="8">
        <f t="shared" si="2"/>
        <v>652</v>
      </c>
      <c r="AR45" s="8">
        <f t="shared" si="2"/>
        <v>102</v>
      </c>
      <c r="AS45" s="8">
        <f t="shared" si="2"/>
        <v>23</v>
      </c>
      <c r="AT45" s="8">
        <f t="shared" si="2"/>
        <v>527</v>
      </c>
      <c r="AU45" s="8">
        <f t="shared" si="2"/>
        <v>61</v>
      </c>
      <c r="AV45" s="8">
        <f t="shared" si="2"/>
        <v>695</v>
      </c>
      <c r="AW45" s="8">
        <f t="shared" si="2"/>
        <v>37</v>
      </c>
      <c r="AX45" s="8">
        <f t="shared" si="2"/>
        <v>264</v>
      </c>
      <c r="AY45" s="8">
        <f t="shared" si="2"/>
        <v>26</v>
      </c>
      <c r="AZ45" s="8">
        <f t="shared" si="2"/>
        <v>230</v>
      </c>
    </row>
  </sheetData>
  <sheetProtection/>
  <printOptions/>
  <pageMargins left="0" right="0" top="0.5511811023622047" bottom="0.15748031496062992" header="0.31496062992125984" footer="0.31496062992125984"/>
  <pageSetup horizontalDpi="600" verticalDpi="600" orientation="landscape" paperSize="9" scale="47" r:id="rId2"/>
  <ignoredErrors>
    <ignoredError sqref="F45:G45 H45:AZ4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2017-09-12T08:02:50Z</cp:lastPrinted>
  <dcterms:created xsi:type="dcterms:W3CDTF">2017-09-05T14:58:54Z</dcterms:created>
  <dcterms:modified xsi:type="dcterms:W3CDTF">2017-09-26T18:19:18Z</dcterms:modified>
  <cp:category/>
  <cp:version/>
  <cp:contentType/>
  <cp:contentStatus/>
</cp:coreProperties>
</file>